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0B8B809-E5C5-4A72-8472-FD390D43B902}" xr6:coauthVersionLast="47" xr6:coauthVersionMax="47" xr10:uidLastSave="{00000000-0000-0000-0000-000000000000}"/>
  <bookViews>
    <workbookView xWindow="1560" yWindow="600" windowWidth="19200" windowHeight="15600" tabRatio="500" xr2:uid="{00000000-000D-0000-FFFF-FFFF00000000}"/>
  </bookViews>
  <sheets>
    <sheet name="Arkusz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1" l="1"/>
  <c r="E6" i="1" s="1"/>
  <c r="F6" i="1" s="1"/>
  <c r="G6" i="1" s="1"/>
  <c r="D5" i="1"/>
  <c r="E5" i="1" s="1"/>
  <c r="F5" i="1" s="1"/>
  <c r="G5" i="1" s="1"/>
  <c r="D103" i="1"/>
  <c r="E103" i="1" s="1"/>
  <c r="F103" i="1" s="1"/>
  <c r="G103" i="1" s="1"/>
  <c r="D102" i="1"/>
  <c r="E102" i="1" s="1"/>
  <c r="F102" i="1" s="1"/>
  <c r="G102" i="1" s="1"/>
  <c r="D101" i="1"/>
  <c r="E101" i="1" s="1"/>
  <c r="F101" i="1" s="1"/>
  <c r="G101" i="1" s="1"/>
  <c r="D100" i="1"/>
  <c r="E100" i="1" s="1"/>
  <c r="F100" i="1" s="1"/>
  <c r="G100" i="1" s="1"/>
  <c r="D99" i="1"/>
  <c r="E99" i="1" s="1"/>
  <c r="F99" i="1" s="1"/>
  <c r="G99" i="1" s="1"/>
  <c r="D98" i="1"/>
  <c r="E98" i="1" s="1"/>
  <c r="F98" i="1" s="1"/>
  <c r="G98" i="1" s="1"/>
  <c r="E94" i="1"/>
  <c r="F94" i="1" s="1"/>
  <c r="G94" i="1" s="1"/>
  <c r="D94" i="1"/>
  <c r="E93" i="1"/>
  <c r="F93" i="1" s="1"/>
  <c r="G93" i="1" s="1"/>
  <c r="D93" i="1"/>
  <c r="D92" i="1"/>
  <c r="E92" i="1" s="1"/>
  <c r="F92" i="1" s="1"/>
  <c r="G92" i="1" s="1"/>
  <c r="D91" i="1"/>
  <c r="E91" i="1" s="1"/>
  <c r="F91" i="1" s="1"/>
  <c r="G91" i="1" s="1"/>
  <c r="E90" i="1"/>
  <c r="F90" i="1" s="1"/>
  <c r="G90" i="1" s="1"/>
  <c r="D90" i="1"/>
  <c r="E89" i="1"/>
  <c r="F89" i="1" s="1"/>
  <c r="G89" i="1" s="1"/>
  <c r="D89" i="1"/>
  <c r="D88" i="1"/>
  <c r="E88" i="1" s="1"/>
  <c r="F88" i="1" s="1"/>
  <c r="G88" i="1" s="1"/>
  <c r="D87" i="1"/>
  <c r="E87" i="1" s="1"/>
  <c r="F87" i="1" s="1"/>
  <c r="G87" i="1" s="1"/>
  <c r="E86" i="1"/>
  <c r="F86" i="1" s="1"/>
  <c r="G86" i="1" s="1"/>
  <c r="D86" i="1"/>
  <c r="E85" i="1"/>
  <c r="F85" i="1" s="1"/>
  <c r="G85" i="1" s="1"/>
  <c r="D85" i="1"/>
  <c r="D84" i="1"/>
  <c r="E84" i="1" s="1"/>
  <c r="F84" i="1" s="1"/>
  <c r="G84" i="1" s="1"/>
  <c r="D83" i="1"/>
  <c r="E83" i="1" s="1"/>
  <c r="F83" i="1" s="1"/>
  <c r="G83" i="1" s="1"/>
  <c r="E82" i="1"/>
  <c r="F82" i="1" s="1"/>
  <c r="G82" i="1" s="1"/>
  <c r="D82" i="1"/>
  <c r="E81" i="1"/>
  <c r="F81" i="1" s="1"/>
  <c r="G81" i="1" s="1"/>
  <c r="D81" i="1"/>
  <c r="D80" i="1"/>
  <c r="E80" i="1" s="1"/>
  <c r="F80" i="1" s="1"/>
  <c r="G80" i="1" s="1"/>
  <c r="E79" i="1"/>
  <c r="F79" i="1" s="1"/>
  <c r="G79" i="1" s="1"/>
  <c r="D79" i="1"/>
  <c r="E78" i="1"/>
  <c r="F78" i="1" s="1"/>
  <c r="G78" i="1" s="1"/>
  <c r="D78" i="1"/>
  <c r="E74" i="1"/>
  <c r="F74" i="1" s="1"/>
  <c r="G74" i="1" s="1"/>
  <c r="D74" i="1"/>
  <c r="D73" i="1"/>
  <c r="E73" i="1" s="1"/>
  <c r="F73" i="1" s="1"/>
  <c r="G73" i="1" s="1"/>
  <c r="E72" i="1"/>
  <c r="F72" i="1" s="1"/>
  <c r="G72" i="1" s="1"/>
  <c r="D72" i="1"/>
  <c r="E71" i="1"/>
  <c r="F71" i="1" s="1"/>
  <c r="G71" i="1" s="1"/>
  <c r="D71" i="1"/>
  <c r="E70" i="1"/>
  <c r="F70" i="1" s="1"/>
  <c r="G70" i="1" s="1"/>
  <c r="D70" i="1"/>
  <c r="D69" i="1"/>
  <c r="E69" i="1" s="1"/>
  <c r="F69" i="1" s="1"/>
  <c r="G69" i="1" s="1"/>
  <c r="E68" i="1"/>
  <c r="F68" i="1" s="1"/>
  <c r="G68" i="1" s="1"/>
  <c r="D68" i="1"/>
  <c r="E67" i="1"/>
  <c r="F67" i="1" s="1"/>
  <c r="G67" i="1" s="1"/>
  <c r="D67" i="1"/>
  <c r="E66" i="1"/>
  <c r="F66" i="1" s="1"/>
  <c r="G66" i="1" s="1"/>
  <c r="D66" i="1"/>
  <c r="D65" i="1"/>
  <c r="E65" i="1" s="1"/>
  <c r="F65" i="1" s="1"/>
  <c r="G65" i="1" s="1"/>
  <c r="E64" i="1"/>
  <c r="F64" i="1" s="1"/>
  <c r="G64" i="1" s="1"/>
  <c r="D64" i="1"/>
  <c r="E63" i="1"/>
  <c r="F63" i="1" s="1"/>
  <c r="G63" i="1" s="1"/>
  <c r="D63" i="1"/>
  <c r="E62" i="1"/>
  <c r="F62" i="1" s="1"/>
  <c r="G62" i="1" s="1"/>
  <c r="D62" i="1"/>
  <c r="D61" i="1"/>
  <c r="E61" i="1" s="1"/>
  <c r="F61" i="1" s="1"/>
  <c r="G61" i="1" s="1"/>
  <c r="E60" i="1"/>
  <c r="F60" i="1" s="1"/>
  <c r="G60" i="1" s="1"/>
  <c r="D60" i="1"/>
  <c r="E59" i="1"/>
  <c r="F59" i="1" s="1"/>
  <c r="G59" i="1" s="1"/>
  <c r="D59" i="1"/>
  <c r="E58" i="1"/>
  <c r="F58" i="1" s="1"/>
  <c r="G58" i="1" s="1"/>
  <c r="D58" i="1"/>
  <c r="D57" i="1"/>
  <c r="E57" i="1" s="1"/>
  <c r="F57" i="1" s="1"/>
  <c r="G57" i="1" s="1"/>
  <c r="E56" i="1"/>
  <c r="F56" i="1" s="1"/>
  <c r="G56" i="1" s="1"/>
  <c r="D56" i="1"/>
  <c r="E55" i="1"/>
  <c r="F55" i="1" s="1"/>
  <c r="G55" i="1" s="1"/>
  <c r="D55" i="1"/>
  <c r="E54" i="1"/>
  <c r="F54" i="1" s="1"/>
  <c r="G54" i="1" s="1"/>
  <c r="D54" i="1"/>
  <c r="D53" i="1"/>
  <c r="E53" i="1" s="1"/>
  <c r="F53" i="1" s="1"/>
  <c r="G53" i="1" s="1"/>
  <c r="E52" i="1"/>
  <c r="F52" i="1" s="1"/>
  <c r="G52" i="1" s="1"/>
  <c r="D52" i="1"/>
  <c r="E49" i="1"/>
  <c r="F49" i="1" s="1"/>
  <c r="G49" i="1" s="1"/>
  <c r="D49" i="1"/>
  <c r="D48" i="1"/>
  <c r="E48" i="1" s="1"/>
  <c r="F48" i="1" s="1"/>
  <c r="G48" i="1" s="1"/>
  <c r="D47" i="1"/>
  <c r="E47" i="1" s="1"/>
  <c r="F47" i="1" s="1"/>
  <c r="G47" i="1" s="1"/>
  <c r="E46" i="1"/>
  <c r="F46" i="1" s="1"/>
  <c r="G46" i="1" s="1"/>
  <c r="D46" i="1"/>
  <c r="E45" i="1"/>
  <c r="F45" i="1" s="1"/>
  <c r="G45" i="1" s="1"/>
  <c r="D45" i="1"/>
  <c r="D44" i="1"/>
  <c r="E44" i="1" s="1"/>
  <c r="F44" i="1" s="1"/>
  <c r="G44" i="1" s="1"/>
  <c r="D43" i="1"/>
  <c r="E43" i="1" s="1"/>
  <c r="F43" i="1" s="1"/>
  <c r="G43" i="1" s="1"/>
  <c r="E42" i="1"/>
  <c r="F42" i="1" s="1"/>
  <c r="G42" i="1" s="1"/>
  <c r="D42" i="1"/>
  <c r="E41" i="1"/>
  <c r="F41" i="1" s="1"/>
  <c r="G41" i="1" s="1"/>
  <c r="D41" i="1"/>
  <c r="D40" i="1"/>
  <c r="E40" i="1" s="1"/>
  <c r="F40" i="1" s="1"/>
  <c r="G40" i="1" s="1"/>
  <c r="D39" i="1"/>
  <c r="E39" i="1" s="1"/>
  <c r="F39" i="1" s="1"/>
  <c r="G39" i="1" s="1"/>
  <c r="E38" i="1"/>
  <c r="F38" i="1" s="1"/>
  <c r="G38" i="1" s="1"/>
  <c r="D38" i="1"/>
  <c r="E37" i="1"/>
  <c r="F37" i="1" s="1"/>
  <c r="G37" i="1" s="1"/>
  <c r="D37" i="1"/>
  <c r="D36" i="1"/>
  <c r="E36" i="1" s="1"/>
  <c r="F36" i="1" s="1"/>
  <c r="G36" i="1" s="1"/>
  <c r="D35" i="1"/>
  <c r="E35" i="1" s="1"/>
  <c r="F35" i="1" s="1"/>
  <c r="G35" i="1" s="1"/>
  <c r="E34" i="1"/>
  <c r="F34" i="1" s="1"/>
  <c r="G34" i="1" s="1"/>
  <c r="D34" i="1"/>
  <c r="E33" i="1"/>
  <c r="F33" i="1" s="1"/>
  <c r="G33" i="1" s="1"/>
  <c r="D33" i="1"/>
  <c r="D32" i="1"/>
  <c r="E32" i="1" s="1"/>
  <c r="F32" i="1" s="1"/>
  <c r="G32" i="1" s="1"/>
  <c r="D31" i="1"/>
  <c r="E31" i="1" s="1"/>
  <c r="F31" i="1" s="1"/>
  <c r="G31" i="1" s="1"/>
  <c r="E30" i="1"/>
  <c r="F30" i="1" s="1"/>
  <c r="G30" i="1" s="1"/>
  <c r="D30" i="1"/>
  <c r="E29" i="1"/>
  <c r="F29" i="1" s="1"/>
  <c r="G29" i="1" s="1"/>
  <c r="D29" i="1"/>
  <c r="D28" i="1"/>
  <c r="E28" i="1" s="1"/>
  <c r="F28" i="1" s="1"/>
  <c r="G28" i="1" s="1"/>
  <c r="D27" i="1"/>
  <c r="E27" i="1" s="1"/>
  <c r="F27" i="1" s="1"/>
  <c r="G27" i="1" s="1"/>
  <c r="E26" i="1"/>
  <c r="F26" i="1" s="1"/>
  <c r="G26" i="1" s="1"/>
  <c r="D26" i="1"/>
  <c r="E25" i="1"/>
  <c r="F25" i="1" s="1"/>
  <c r="G25" i="1" s="1"/>
  <c r="D25" i="1"/>
  <c r="D24" i="1"/>
  <c r="E24" i="1" s="1"/>
  <c r="F24" i="1" s="1"/>
  <c r="G24" i="1" s="1"/>
  <c r="D23" i="1"/>
  <c r="E23" i="1" s="1"/>
  <c r="F23" i="1" s="1"/>
  <c r="G23" i="1" s="1"/>
  <c r="E22" i="1"/>
  <c r="F22" i="1" s="1"/>
  <c r="G22" i="1" s="1"/>
  <c r="D22" i="1"/>
  <c r="E21" i="1"/>
  <c r="F21" i="1" s="1"/>
  <c r="G21" i="1" s="1"/>
  <c r="D21" i="1"/>
  <c r="D20" i="1"/>
  <c r="E20" i="1" s="1"/>
  <c r="F20" i="1" s="1"/>
  <c r="G20" i="1" s="1"/>
  <c r="D19" i="1"/>
  <c r="E19" i="1" s="1"/>
  <c r="F19" i="1" s="1"/>
  <c r="G19" i="1" s="1"/>
  <c r="E18" i="1"/>
  <c r="F18" i="1" s="1"/>
  <c r="G18" i="1" s="1"/>
  <c r="D18" i="1"/>
  <c r="E17" i="1"/>
  <c r="F17" i="1" s="1"/>
  <c r="G17" i="1" s="1"/>
  <c r="D17" i="1"/>
  <c r="D16" i="1"/>
  <c r="E16" i="1" s="1"/>
  <c r="F16" i="1" s="1"/>
  <c r="G16" i="1" s="1"/>
  <c r="D15" i="1"/>
  <c r="E15" i="1" s="1"/>
  <c r="F15" i="1" s="1"/>
  <c r="G15" i="1" s="1"/>
  <c r="E14" i="1"/>
  <c r="F14" i="1" s="1"/>
  <c r="G14" i="1" s="1"/>
  <c r="D14" i="1"/>
  <c r="E13" i="1"/>
  <c r="F13" i="1" s="1"/>
  <c r="G13" i="1" s="1"/>
  <c r="D13" i="1"/>
  <c r="D12" i="1"/>
  <c r="E12" i="1" s="1"/>
  <c r="F12" i="1" s="1"/>
  <c r="G12" i="1" s="1"/>
  <c r="D11" i="1"/>
  <c r="E11" i="1" s="1"/>
  <c r="F11" i="1" s="1"/>
  <c r="G11" i="1" s="1"/>
  <c r="E10" i="1"/>
  <c r="F10" i="1" s="1"/>
  <c r="G10" i="1" s="1"/>
  <c r="D10" i="1"/>
  <c r="E9" i="1"/>
  <c r="F9" i="1" s="1"/>
  <c r="G9" i="1" s="1"/>
  <c r="D9" i="1"/>
  <c r="D8" i="1"/>
  <c r="E8" i="1" s="1"/>
  <c r="F8" i="1" s="1"/>
  <c r="G8" i="1" s="1"/>
  <c r="D7" i="1"/>
  <c r="E7" i="1" s="1"/>
  <c r="F7" i="1" s="1"/>
  <c r="G7" i="1" s="1"/>
  <c r="E4" i="1"/>
  <c r="F4" i="1" s="1"/>
  <c r="G4" i="1" s="1"/>
  <c r="D4" i="1"/>
  <c r="D3" i="1"/>
  <c r="E3" i="1" s="1"/>
  <c r="F3" i="1" s="1"/>
  <c r="G3" i="1" s="1"/>
</calcChain>
</file>

<file path=xl/sharedStrings.xml><?xml version="1.0" encoding="utf-8"?>
<sst xmlns="http://schemas.openxmlformats.org/spreadsheetml/2006/main" count="170" uniqueCount="57">
  <si>
    <r>
      <rPr>
        <b/>
        <sz val="13"/>
        <color rgb="FF000000"/>
        <rFont val="Arial"/>
        <family val="2"/>
        <charset val="238"/>
      </rPr>
      <t xml:space="preserve">Tabela ekwiwalentów sędziowskich od 01.01.2025
</t>
    </r>
    <r>
      <rPr>
        <sz val="12"/>
        <color rgb="FF000000"/>
        <rFont val="Arial"/>
        <family val="2"/>
        <charset val="238"/>
      </rPr>
      <t>Dolnośląski Związek Piłki Nożnej</t>
    </r>
  </si>
  <si>
    <t>Klasa</t>
  </si>
  <si>
    <t>Funkcja</t>
  </si>
  <si>
    <t>Zryczałtowany ekwiwalent brutto</t>
  </si>
  <si>
    <t>Koszty uzyskania przychodu (20%)</t>
  </si>
  <si>
    <t>Podstawa do opodatkowania</t>
  </si>
  <si>
    <t>Podatek (12%)</t>
  </si>
  <si>
    <t>Ekwiwalent netto</t>
  </si>
  <si>
    <t>IV liga</t>
  </si>
  <si>
    <t>Sędzia główny</t>
  </si>
  <si>
    <t>Sędzia asystent</t>
  </si>
  <si>
    <t>Obserwator</t>
  </si>
  <si>
    <t>Klasa okręgowa</t>
  </si>
  <si>
    <t>Klasa A</t>
  </si>
  <si>
    <t>Klasa A (jeden sędzia)</t>
  </si>
  <si>
    <t>Klasa B</t>
  </si>
  <si>
    <t>Klasa B (jeden sędzia)</t>
  </si>
  <si>
    <t>LDJ starszych</t>
  </si>
  <si>
    <t>LDJ starszy (jeden sędzia)</t>
  </si>
  <si>
    <t>LDJ młodszych</t>
  </si>
  <si>
    <t>LDJ młodszy
(jeden sędzia)</t>
  </si>
  <si>
    <t>O juniorów</t>
  </si>
  <si>
    <t>O juniorów (jeden sędzia)</t>
  </si>
  <si>
    <t>O juniorów młodszych</t>
  </si>
  <si>
    <t>O juniorów młodszych
(jeden sędzia)</t>
  </si>
  <si>
    <t>Wojewódzka trampkarz/młodzik</t>
  </si>
  <si>
    <t>Wojewódzka trampkarz/młodzik
(jeden lub dwóch sędziów)</t>
  </si>
  <si>
    <t>Wojewódzka trampkarz/młodzik
(dwóch sędziów)</t>
  </si>
  <si>
    <t>Trampkarz</t>
  </si>
  <si>
    <t>Trampkarz (jeden sędzia)</t>
  </si>
  <si>
    <t>Młodzik</t>
  </si>
  <si>
    <t>Młodzik (jeden sędzia)</t>
  </si>
  <si>
    <t>Orliki i Żaki</t>
  </si>
  <si>
    <t>III liga kobiet</t>
  </si>
  <si>
    <t>III liga kobiet
(jeden sędzia)</t>
  </si>
  <si>
    <t>IV liga kobiet</t>
  </si>
  <si>
    <t>IV liga kobiet
(jeden sędzia)</t>
  </si>
  <si>
    <t>Rozgrywki Puchary Deyny
 I Górskiego</t>
  </si>
  <si>
    <t>Rozgrywki Pucharu Smolarka</t>
  </si>
  <si>
    <t>W przypadku, gdy sędzia jest wyznaczony na więcej niż jedno spotkanie rozgrywane w tym samym dniu na tym samym obiekcie sportowym* to sędziowie pobierają kwotę ekwiwalentu z Tabeli nr 1 za mecz, który jest określony wyższą kwotą ekwiwalentu w Tabeli nr 1. Za pozostałe mecze pobierają kwotę ekwiwalentu z Tabeli nr 2:</t>
  </si>
  <si>
    <t>Orliki i żaki</t>
  </si>
  <si>
    <t>Tabela ekwiwalentów sędziowskich za mecze sparingowe</t>
  </si>
  <si>
    <t>III , IV liga</t>
  </si>
  <si>
    <t>Trójka sędziowska</t>
  </si>
  <si>
    <t>Klasa A, B</t>
  </si>
  <si>
    <t>Junior</t>
  </si>
  <si>
    <t>Młodzik,
Dzieci</t>
  </si>
  <si>
    <t>Ekstraliga, I, II liga Kobiet</t>
  </si>
  <si>
    <t>III liga Kobiet</t>
  </si>
  <si>
    <t>IV liga Kobiet</t>
  </si>
  <si>
    <t>Tabela ekwiwalentów sędziowskich za mecze futsalu</t>
  </si>
  <si>
    <t>III Liga FUTSAL</t>
  </si>
  <si>
    <t>Sędzia 1, 2</t>
  </si>
  <si>
    <t>Sędzia czasowy</t>
  </si>
  <si>
    <t>Turnieje Pucharu Polski Kobiet i Mężczyzn FUTSAL</t>
  </si>
  <si>
    <t>Turnieje Młodzieżowe Dziewcząt i Chłopców (młodzik, trampkarz) FUTSAL</t>
  </si>
  <si>
    <t>Sędzia techniczny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</si>
</sst>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3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8.5"/>
      <color rgb="FF000000"/>
      <name val="Arial"/>
      <family val="2"/>
      <charset val="238"/>
    </font>
    <font>
      <sz val="8.5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Calibri"/>
      <family val="2"/>
      <charset val="238"/>
    </font>
    <font>
      <u/>
      <sz val="14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CCCCC"/>
      </patternFill>
    </fill>
    <fill>
      <patternFill patternType="solid">
        <fgColor rgb="FFCCCCCC"/>
        <bgColor rgb="FFBFBFBF"/>
      </patternFill>
    </fill>
    <fill>
      <patternFill patternType="solid">
        <fgColor rgb="FFBFBFBF"/>
        <bgColor rgb="FFCCCCCC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103"/>
  <sheetViews>
    <sheetView tabSelected="1" zoomScaleNormal="100" workbookViewId="0">
      <selection activeCell="B4" sqref="B4"/>
    </sheetView>
  </sheetViews>
  <sheetFormatPr defaultColWidth="8.5703125" defaultRowHeight="15" x14ac:dyDescent="0.25"/>
  <cols>
    <col min="1" max="1" width="22" style="6" customWidth="1"/>
    <col min="2" max="2" width="14.5703125" style="7" customWidth="1"/>
    <col min="3" max="3" width="12.42578125" style="8" customWidth="1"/>
    <col min="4" max="4" width="9.85546875" style="9" customWidth="1"/>
    <col min="5" max="5" width="13.5703125" style="8" customWidth="1"/>
    <col min="6" max="6" width="9.7109375" style="7" customWidth="1"/>
    <col min="7" max="7" width="10.28515625" style="8" customWidth="1"/>
    <col min="8" max="8" width="9.140625" style="8" customWidth="1"/>
    <col min="9" max="1023" width="8.5703125" style="7"/>
  </cols>
  <sheetData>
    <row r="1" spans="1:8" ht="56.65" customHeight="1" x14ac:dyDescent="0.25">
      <c r="A1" s="5" t="s">
        <v>0</v>
      </c>
      <c r="B1" s="5"/>
      <c r="C1" s="5"/>
      <c r="D1" s="5"/>
      <c r="E1" s="5"/>
      <c r="F1" s="5"/>
      <c r="G1" s="5"/>
    </row>
    <row r="2" spans="1:8" ht="45" x14ac:dyDescent="0.25">
      <c r="A2" s="10" t="s">
        <v>1</v>
      </c>
      <c r="B2" s="10" t="s">
        <v>2</v>
      </c>
      <c r="C2" s="11" t="s">
        <v>3</v>
      </c>
      <c r="D2" s="12" t="s">
        <v>4</v>
      </c>
      <c r="E2" s="11" t="s">
        <v>5</v>
      </c>
      <c r="F2" s="10" t="s">
        <v>6</v>
      </c>
      <c r="G2" s="11" t="s">
        <v>7</v>
      </c>
    </row>
    <row r="3" spans="1:8" ht="15.2" customHeight="1" x14ac:dyDescent="0.25">
      <c r="A3" s="4" t="s">
        <v>8</v>
      </c>
      <c r="B3" s="13" t="s">
        <v>9</v>
      </c>
      <c r="C3" s="14">
        <v>365</v>
      </c>
      <c r="D3" s="15">
        <f t="shared" ref="D3:D49" si="0">C3*20%</f>
        <v>73</v>
      </c>
      <c r="E3" s="14">
        <f t="shared" ref="E3:E49" si="1">C3-D3</f>
        <v>292</v>
      </c>
      <c r="F3" s="15">
        <f t="shared" ref="F3:F49" si="2">ROUND(E3*12%,0)</f>
        <v>35</v>
      </c>
      <c r="G3" s="16">
        <f t="shared" ref="G3:G49" si="3">C3-F3</f>
        <v>330</v>
      </c>
    </row>
    <row r="4" spans="1:8" x14ac:dyDescent="0.25">
      <c r="A4" s="4"/>
      <c r="B4" s="13" t="s">
        <v>10</v>
      </c>
      <c r="C4" s="14">
        <v>265</v>
      </c>
      <c r="D4" s="15">
        <f t="shared" si="0"/>
        <v>53</v>
      </c>
      <c r="E4" s="14">
        <f t="shared" si="1"/>
        <v>212</v>
      </c>
      <c r="F4" s="15">
        <f t="shared" si="2"/>
        <v>25</v>
      </c>
      <c r="G4" s="16">
        <f t="shared" si="3"/>
        <v>240</v>
      </c>
    </row>
    <row r="5" spans="1:8" x14ac:dyDescent="0.25">
      <c r="A5" s="4"/>
      <c r="B5" s="13" t="s">
        <v>11</v>
      </c>
      <c r="C5" s="14">
        <v>365</v>
      </c>
      <c r="D5" s="15">
        <f t="shared" si="0"/>
        <v>73</v>
      </c>
      <c r="E5" s="14">
        <f t="shared" ref="E5:E6" si="4">C5-D5</f>
        <v>292</v>
      </c>
      <c r="F5" s="15">
        <f t="shared" si="2"/>
        <v>35</v>
      </c>
      <c r="G5" s="16">
        <f t="shared" ref="G5:G6" si="5">C5-F5</f>
        <v>330</v>
      </c>
    </row>
    <row r="6" spans="1:8" x14ac:dyDescent="0.25">
      <c r="A6" s="4"/>
      <c r="B6" s="13" t="s">
        <v>56</v>
      </c>
      <c r="C6" s="14">
        <v>235</v>
      </c>
      <c r="D6" s="15">
        <f t="shared" si="0"/>
        <v>47</v>
      </c>
      <c r="E6" s="14">
        <f t="shared" si="4"/>
        <v>188</v>
      </c>
      <c r="F6" s="15">
        <f t="shared" si="2"/>
        <v>23</v>
      </c>
      <c r="G6" s="16">
        <f t="shared" si="5"/>
        <v>212</v>
      </c>
    </row>
    <row r="7" spans="1:8" ht="15.2" customHeight="1" x14ac:dyDescent="0.25">
      <c r="A7" s="4" t="s">
        <v>12</v>
      </c>
      <c r="B7" s="13" t="s">
        <v>9</v>
      </c>
      <c r="C7" s="14">
        <v>290</v>
      </c>
      <c r="D7" s="15">
        <f t="shared" si="0"/>
        <v>58</v>
      </c>
      <c r="E7" s="14">
        <f t="shared" si="1"/>
        <v>232</v>
      </c>
      <c r="F7" s="15">
        <f t="shared" si="2"/>
        <v>28</v>
      </c>
      <c r="G7" s="16">
        <f t="shared" si="3"/>
        <v>262</v>
      </c>
    </row>
    <row r="8" spans="1:8" x14ac:dyDescent="0.25">
      <c r="A8" s="4"/>
      <c r="B8" s="13" t="s">
        <v>10</v>
      </c>
      <c r="C8" s="14">
        <v>235</v>
      </c>
      <c r="D8" s="15">
        <f t="shared" si="0"/>
        <v>47</v>
      </c>
      <c r="E8" s="14">
        <f t="shared" si="1"/>
        <v>188</v>
      </c>
      <c r="F8" s="15">
        <f t="shared" si="2"/>
        <v>23</v>
      </c>
      <c r="G8" s="16">
        <f t="shared" si="3"/>
        <v>212</v>
      </c>
    </row>
    <row r="9" spans="1:8" x14ac:dyDescent="0.25">
      <c r="A9" s="4"/>
      <c r="B9" s="13" t="s">
        <v>11</v>
      </c>
      <c r="C9" s="14">
        <v>265</v>
      </c>
      <c r="D9" s="15">
        <f t="shared" si="0"/>
        <v>53</v>
      </c>
      <c r="E9" s="14">
        <f t="shared" si="1"/>
        <v>212</v>
      </c>
      <c r="F9" s="15">
        <f t="shared" si="2"/>
        <v>25</v>
      </c>
      <c r="G9" s="16">
        <f t="shared" si="3"/>
        <v>240</v>
      </c>
    </row>
    <row r="10" spans="1:8" ht="15.2" customHeight="1" x14ac:dyDescent="0.25">
      <c r="A10" s="4" t="s">
        <v>13</v>
      </c>
      <c r="B10" s="13" t="s">
        <v>9</v>
      </c>
      <c r="C10" s="14">
        <v>220</v>
      </c>
      <c r="D10" s="15">
        <f t="shared" si="0"/>
        <v>44</v>
      </c>
      <c r="E10" s="14">
        <f t="shared" si="1"/>
        <v>176</v>
      </c>
      <c r="F10" s="15">
        <f t="shared" si="2"/>
        <v>21</v>
      </c>
      <c r="G10" s="16">
        <f t="shared" si="3"/>
        <v>199</v>
      </c>
    </row>
    <row r="11" spans="1:8" x14ac:dyDescent="0.25">
      <c r="A11" s="4"/>
      <c r="B11" s="17" t="s">
        <v>10</v>
      </c>
      <c r="C11" s="18">
        <v>170</v>
      </c>
      <c r="D11" s="19">
        <f t="shared" si="0"/>
        <v>34</v>
      </c>
      <c r="E11" s="18">
        <f t="shared" si="1"/>
        <v>136</v>
      </c>
      <c r="F11" s="15">
        <f t="shared" si="2"/>
        <v>16</v>
      </c>
      <c r="G11" s="16">
        <f t="shared" si="3"/>
        <v>154</v>
      </c>
    </row>
    <row r="12" spans="1:8" x14ac:dyDescent="0.25">
      <c r="A12" s="4"/>
      <c r="B12" s="13" t="s">
        <v>11</v>
      </c>
      <c r="C12" s="14">
        <v>200</v>
      </c>
      <c r="D12" s="15">
        <f t="shared" si="0"/>
        <v>40</v>
      </c>
      <c r="E12" s="14">
        <f t="shared" si="1"/>
        <v>160</v>
      </c>
      <c r="F12" s="15">
        <f t="shared" si="2"/>
        <v>19</v>
      </c>
      <c r="G12" s="16">
        <f t="shared" si="3"/>
        <v>181</v>
      </c>
    </row>
    <row r="13" spans="1:8" x14ac:dyDescent="0.25">
      <c r="A13" s="20" t="s">
        <v>14</v>
      </c>
      <c r="B13" s="21" t="s">
        <v>9</v>
      </c>
      <c r="C13" s="22">
        <v>240</v>
      </c>
      <c r="D13" s="23">
        <f t="shared" si="0"/>
        <v>48</v>
      </c>
      <c r="E13" s="22">
        <f t="shared" si="1"/>
        <v>192</v>
      </c>
      <c r="F13" s="24">
        <f t="shared" si="2"/>
        <v>23</v>
      </c>
      <c r="G13" s="25">
        <f t="shared" si="3"/>
        <v>217</v>
      </c>
      <c r="H13" s="26"/>
    </row>
    <row r="14" spans="1:8" ht="15.2" customHeight="1" x14ac:dyDescent="0.25">
      <c r="A14" s="4" t="s">
        <v>15</v>
      </c>
      <c r="B14" s="13" t="s">
        <v>9</v>
      </c>
      <c r="C14" s="14">
        <v>195</v>
      </c>
      <c r="D14" s="15">
        <f t="shared" si="0"/>
        <v>39</v>
      </c>
      <c r="E14" s="14">
        <f t="shared" si="1"/>
        <v>156</v>
      </c>
      <c r="F14" s="15">
        <f t="shared" si="2"/>
        <v>19</v>
      </c>
      <c r="G14" s="16">
        <f t="shared" si="3"/>
        <v>176</v>
      </c>
    </row>
    <row r="15" spans="1:8" x14ac:dyDescent="0.25">
      <c r="A15" s="4"/>
      <c r="B15" s="13" t="s">
        <v>10</v>
      </c>
      <c r="C15" s="14">
        <v>145</v>
      </c>
      <c r="D15" s="15">
        <f t="shared" si="0"/>
        <v>29</v>
      </c>
      <c r="E15" s="14">
        <f t="shared" si="1"/>
        <v>116</v>
      </c>
      <c r="F15" s="15">
        <f t="shared" si="2"/>
        <v>14</v>
      </c>
      <c r="G15" s="16">
        <f t="shared" si="3"/>
        <v>131</v>
      </c>
    </row>
    <row r="16" spans="1:8" x14ac:dyDescent="0.25">
      <c r="A16" s="20" t="s">
        <v>16</v>
      </c>
      <c r="B16" s="21" t="s">
        <v>9</v>
      </c>
      <c r="C16" s="22">
        <v>215</v>
      </c>
      <c r="D16" s="23">
        <f t="shared" si="0"/>
        <v>43</v>
      </c>
      <c r="E16" s="22">
        <f t="shared" si="1"/>
        <v>172</v>
      </c>
      <c r="F16" s="24">
        <f t="shared" si="2"/>
        <v>21</v>
      </c>
      <c r="G16" s="25">
        <f t="shared" si="3"/>
        <v>194</v>
      </c>
      <c r="H16" s="26"/>
    </row>
    <row r="17" spans="1:8" ht="15.2" customHeight="1" x14ac:dyDescent="0.25">
      <c r="A17" s="4" t="s">
        <v>17</v>
      </c>
      <c r="B17" s="13" t="s">
        <v>9</v>
      </c>
      <c r="C17" s="14">
        <v>205</v>
      </c>
      <c r="D17" s="15">
        <f t="shared" si="0"/>
        <v>41</v>
      </c>
      <c r="E17" s="14">
        <f t="shared" si="1"/>
        <v>164</v>
      </c>
      <c r="F17" s="15">
        <f t="shared" si="2"/>
        <v>20</v>
      </c>
      <c r="G17" s="16">
        <f t="shared" si="3"/>
        <v>185</v>
      </c>
    </row>
    <row r="18" spans="1:8" x14ac:dyDescent="0.25">
      <c r="A18" s="4"/>
      <c r="B18" s="13" t="s">
        <v>10</v>
      </c>
      <c r="C18" s="14">
        <v>165</v>
      </c>
      <c r="D18" s="15">
        <f t="shared" si="0"/>
        <v>33</v>
      </c>
      <c r="E18" s="14">
        <f t="shared" si="1"/>
        <v>132</v>
      </c>
      <c r="F18" s="15">
        <f t="shared" si="2"/>
        <v>16</v>
      </c>
      <c r="G18" s="16">
        <f t="shared" si="3"/>
        <v>149</v>
      </c>
    </row>
    <row r="19" spans="1:8" ht="22.5" x14ac:dyDescent="0.25">
      <c r="A19" s="20" t="s">
        <v>18</v>
      </c>
      <c r="B19" s="21" t="s">
        <v>9</v>
      </c>
      <c r="C19" s="22">
        <v>225</v>
      </c>
      <c r="D19" s="23">
        <f t="shared" si="0"/>
        <v>45</v>
      </c>
      <c r="E19" s="22">
        <f t="shared" si="1"/>
        <v>180</v>
      </c>
      <c r="F19" s="24">
        <f t="shared" si="2"/>
        <v>22</v>
      </c>
      <c r="G19" s="25">
        <f t="shared" si="3"/>
        <v>203</v>
      </c>
      <c r="H19" s="26"/>
    </row>
    <row r="20" spans="1:8" ht="15.2" customHeight="1" x14ac:dyDescent="0.25">
      <c r="A20" s="4" t="s">
        <v>19</v>
      </c>
      <c r="B20" s="13" t="s">
        <v>9</v>
      </c>
      <c r="C20" s="14">
        <v>195</v>
      </c>
      <c r="D20" s="15">
        <f t="shared" si="0"/>
        <v>39</v>
      </c>
      <c r="E20" s="14">
        <f t="shared" si="1"/>
        <v>156</v>
      </c>
      <c r="F20" s="15">
        <f t="shared" si="2"/>
        <v>19</v>
      </c>
      <c r="G20" s="16">
        <f t="shared" si="3"/>
        <v>176</v>
      </c>
    </row>
    <row r="21" spans="1:8" x14ac:dyDescent="0.25">
      <c r="A21" s="4"/>
      <c r="B21" s="13" t="s">
        <v>10</v>
      </c>
      <c r="C21" s="14">
        <v>155</v>
      </c>
      <c r="D21" s="15">
        <f t="shared" si="0"/>
        <v>31</v>
      </c>
      <c r="E21" s="14">
        <f t="shared" si="1"/>
        <v>124</v>
      </c>
      <c r="F21" s="15">
        <f t="shared" si="2"/>
        <v>15</v>
      </c>
      <c r="G21" s="16">
        <f t="shared" si="3"/>
        <v>140</v>
      </c>
    </row>
    <row r="22" spans="1:8" ht="22.5" x14ac:dyDescent="0.25">
      <c r="A22" s="20" t="s">
        <v>20</v>
      </c>
      <c r="B22" s="21" t="s">
        <v>9</v>
      </c>
      <c r="C22" s="22">
        <v>215</v>
      </c>
      <c r="D22" s="23">
        <f t="shared" si="0"/>
        <v>43</v>
      </c>
      <c r="E22" s="22">
        <f t="shared" si="1"/>
        <v>172</v>
      </c>
      <c r="F22" s="24">
        <f t="shared" si="2"/>
        <v>21</v>
      </c>
      <c r="G22" s="25">
        <f t="shared" si="3"/>
        <v>194</v>
      </c>
      <c r="H22" s="26"/>
    </row>
    <row r="23" spans="1:8" ht="15.2" customHeight="1" x14ac:dyDescent="0.25">
      <c r="A23" s="4" t="s">
        <v>21</v>
      </c>
      <c r="B23" s="13" t="s">
        <v>9</v>
      </c>
      <c r="C23" s="14">
        <v>150</v>
      </c>
      <c r="D23" s="15">
        <f t="shared" si="0"/>
        <v>30</v>
      </c>
      <c r="E23" s="14">
        <f t="shared" si="1"/>
        <v>120</v>
      </c>
      <c r="F23" s="15">
        <f t="shared" si="2"/>
        <v>14</v>
      </c>
      <c r="G23" s="16">
        <f t="shared" si="3"/>
        <v>136</v>
      </c>
    </row>
    <row r="24" spans="1:8" x14ac:dyDescent="0.25">
      <c r="A24" s="4"/>
      <c r="B24" s="13" t="s">
        <v>10</v>
      </c>
      <c r="C24" s="14">
        <v>115</v>
      </c>
      <c r="D24" s="15">
        <f t="shared" si="0"/>
        <v>23</v>
      </c>
      <c r="E24" s="14">
        <f t="shared" si="1"/>
        <v>92</v>
      </c>
      <c r="F24" s="15">
        <f t="shared" si="2"/>
        <v>11</v>
      </c>
      <c r="G24" s="16">
        <f t="shared" si="3"/>
        <v>104</v>
      </c>
    </row>
    <row r="25" spans="1:8" x14ac:dyDescent="0.25">
      <c r="A25" s="20" t="s">
        <v>22</v>
      </c>
      <c r="B25" s="21" t="s">
        <v>9</v>
      </c>
      <c r="C25" s="22">
        <v>170</v>
      </c>
      <c r="D25" s="23">
        <f t="shared" si="0"/>
        <v>34</v>
      </c>
      <c r="E25" s="22">
        <f t="shared" si="1"/>
        <v>136</v>
      </c>
      <c r="F25" s="24">
        <f t="shared" si="2"/>
        <v>16</v>
      </c>
      <c r="G25" s="25">
        <f t="shared" si="3"/>
        <v>154</v>
      </c>
      <c r="H25" s="26"/>
    </row>
    <row r="26" spans="1:8" ht="15.2" customHeight="1" x14ac:dyDescent="0.25">
      <c r="A26" s="4" t="s">
        <v>23</v>
      </c>
      <c r="B26" s="13" t="s">
        <v>9</v>
      </c>
      <c r="C26" s="14">
        <v>135</v>
      </c>
      <c r="D26" s="15">
        <f t="shared" si="0"/>
        <v>27</v>
      </c>
      <c r="E26" s="14">
        <f t="shared" si="1"/>
        <v>108</v>
      </c>
      <c r="F26" s="15">
        <f t="shared" si="2"/>
        <v>13</v>
      </c>
      <c r="G26" s="16">
        <f t="shared" si="3"/>
        <v>122</v>
      </c>
    </row>
    <row r="27" spans="1:8" x14ac:dyDescent="0.25">
      <c r="A27" s="4"/>
      <c r="B27" s="13" t="s">
        <v>10</v>
      </c>
      <c r="C27" s="14">
        <v>105</v>
      </c>
      <c r="D27" s="15">
        <f t="shared" si="0"/>
        <v>21</v>
      </c>
      <c r="E27" s="14">
        <f t="shared" si="1"/>
        <v>84</v>
      </c>
      <c r="F27" s="15">
        <f t="shared" si="2"/>
        <v>10</v>
      </c>
      <c r="G27" s="16">
        <f t="shared" si="3"/>
        <v>95</v>
      </c>
    </row>
    <row r="28" spans="1:8" ht="22.5" x14ac:dyDescent="0.25">
      <c r="A28" s="20" t="s">
        <v>24</v>
      </c>
      <c r="B28" s="21" t="s">
        <v>9</v>
      </c>
      <c r="C28" s="22">
        <v>150</v>
      </c>
      <c r="D28" s="23">
        <f t="shared" si="0"/>
        <v>30</v>
      </c>
      <c r="E28" s="22">
        <f t="shared" si="1"/>
        <v>120</v>
      </c>
      <c r="F28" s="24">
        <f t="shared" si="2"/>
        <v>14</v>
      </c>
      <c r="G28" s="25">
        <f t="shared" si="3"/>
        <v>136</v>
      </c>
      <c r="H28" s="26"/>
    </row>
    <row r="29" spans="1:8" ht="15.2" customHeight="1" x14ac:dyDescent="0.25">
      <c r="A29" s="4" t="s">
        <v>25</v>
      </c>
      <c r="B29" s="13" t="s">
        <v>9</v>
      </c>
      <c r="C29" s="14">
        <v>120</v>
      </c>
      <c r="D29" s="15">
        <f t="shared" si="0"/>
        <v>24</v>
      </c>
      <c r="E29" s="14">
        <f t="shared" si="1"/>
        <v>96</v>
      </c>
      <c r="F29" s="15">
        <f t="shared" si="2"/>
        <v>12</v>
      </c>
      <c r="G29" s="16">
        <f t="shared" si="3"/>
        <v>108</v>
      </c>
    </row>
    <row r="30" spans="1:8" x14ac:dyDescent="0.25">
      <c r="A30" s="4"/>
      <c r="B30" s="13" t="s">
        <v>10</v>
      </c>
      <c r="C30" s="14">
        <v>110</v>
      </c>
      <c r="D30" s="15">
        <f t="shared" si="0"/>
        <v>22</v>
      </c>
      <c r="E30" s="14">
        <f t="shared" si="1"/>
        <v>88</v>
      </c>
      <c r="F30" s="15">
        <f t="shared" si="2"/>
        <v>11</v>
      </c>
      <c r="G30" s="16">
        <f t="shared" si="3"/>
        <v>99</v>
      </c>
    </row>
    <row r="31" spans="1:8" ht="45" x14ac:dyDescent="0.25">
      <c r="A31" s="20" t="s">
        <v>26</v>
      </c>
      <c r="B31" s="21" t="s">
        <v>9</v>
      </c>
      <c r="C31" s="22">
        <v>135</v>
      </c>
      <c r="D31" s="23">
        <f t="shared" si="0"/>
        <v>27</v>
      </c>
      <c r="E31" s="22">
        <f t="shared" si="1"/>
        <v>108</v>
      </c>
      <c r="F31" s="24">
        <f t="shared" si="2"/>
        <v>13</v>
      </c>
      <c r="G31" s="25">
        <f t="shared" si="3"/>
        <v>122</v>
      </c>
      <c r="H31" s="26"/>
    </row>
    <row r="32" spans="1:8" ht="33.75" x14ac:dyDescent="0.25">
      <c r="A32" s="20" t="s">
        <v>27</v>
      </c>
      <c r="B32" s="21" t="s">
        <v>10</v>
      </c>
      <c r="C32" s="22">
        <v>125</v>
      </c>
      <c r="D32" s="23">
        <f t="shared" si="0"/>
        <v>25</v>
      </c>
      <c r="E32" s="22">
        <f t="shared" si="1"/>
        <v>100</v>
      </c>
      <c r="F32" s="24">
        <f t="shared" si="2"/>
        <v>12</v>
      </c>
      <c r="G32" s="25">
        <f t="shared" si="3"/>
        <v>113</v>
      </c>
      <c r="H32" s="26"/>
    </row>
    <row r="33" spans="1:8" ht="15.2" customHeight="1" x14ac:dyDescent="0.25">
      <c r="A33" s="4" t="s">
        <v>28</v>
      </c>
      <c r="B33" s="17" t="s">
        <v>9</v>
      </c>
      <c r="C33" s="18">
        <v>110</v>
      </c>
      <c r="D33" s="19">
        <f t="shared" si="0"/>
        <v>22</v>
      </c>
      <c r="E33" s="18">
        <f t="shared" si="1"/>
        <v>88</v>
      </c>
      <c r="F33" s="15">
        <f t="shared" si="2"/>
        <v>11</v>
      </c>
      <c r="G33" s="16">
        <f t="shared" si="3"/>
        <v>99</v>
      </c>
    </row>
    <row r="34" spans="1:8" x14ac:dyDescent="0.25">
      <c r="A34" s="4"/>
      <c r="B34" s="13" t="s">
        <v>10</v>
      </c>
      <c r="C34" s="14">
        <v>95</v>
      </c>
      <c r="D34" s="15">
        <f t="shared" si="0"/>
        <v>19</v>
      </c>
      <c r="E34" s="14">
        <f t="shared" si="1"/>
        <v>76</v>
      </c>
      <c r="F34" s="15">
        <f t="shared" si="2"/>
        <v>9</v>
      </c>
      <c r="G34" s="16">
        <f t="shared" si="3"/>
        <v>86</v>
      </c>
    </row>
    <row r="35" spans="1:8" x14ac:dyDescent="0.25">
      <c r="A35" s="20" t="s">
        <v>29</v>
      </c>
      <c r="B35" s="21" t="s">
        <v>9</v>
      </c>
      <c r="C35" s="22">
        <v>125</v>
      </c>
      <c r="D35" s="23">
        <f t="shared" si="0"/>
        <v>25</v>
      </c>
      <c r="E35" s="22">
        <f t="shared" si="1"/>
        <v>100</v>
      </c>
      <c r="F35" s="24">
        <f t="shared" si="2"/>
        <v>12</v>
      </c>
      <c r="G35" s="25">
        <f t="shared" si="3"/>
        <v>113</v>
      </c>
      <c r="H35" s="26"/>
    </row>
    <row r="36" spans="1:8" ht="15.2" customHeight="1" x14ac:dyDescent="0.25">
      <c r="A36" s="4" t="s">
        <v>30</v>
      </c>
      <c r="B36" s="13" t="s">
        <v>9</v>
      </c>
      <c r="C36" s="14">
        <v>95</v>
      </c>
      <c r="D36" s="15">
        <f t="shared" si="0"/>
        <v>19</v>
      </c>
      <c r="E36" s="14">
        <f t="shared" si="1"/>
        <v>76</v>
      </c>
      <c r="F36" s="15">
        <f t="shared" si="2"/>
        <v>9</v>
      </c>
      <c r="G36" s="16">
        <f t="shared" si="3"/>
        <v>86</v>
      </c>
    </row>
    <row r="37" spans="1:8" x14ac:dyDescent="0.25">
      <c r="A37" s="4"/>
      <c r="B37" s="13" t="s">
        <v>10</v>
      </c>
      <c r="C37" s="14">
        <v>75</v>
      </c>
      <c r="D37" s="15">
        <f t="shared" si="0"/>
        <v>15</v>
      </c>
      <c r="E37" s="14">
        <f t="shared" si="1"/>
        <v>60</v>
      </c>
      <c r="F37" s="15">
        <f t="shared" si="2"/>
        <v>7</v>
      </c>
      <c r="G37" s="16">
        <f t="shared" si="3"/>
        <v>68</v>
      </c>
    </row>
    <row r="38" spans="1:8" x14ac:dyDescent="0.25">
      <c r="A38" s="20" t="s">
        <v>31</v>
      </c>
      <c r="B38" s="21" t="s">
        <v>9</v>
      </c>
      <c r="C38" s="22">
        <v>105</v>
      </c>
      <c r="D38" s="23">
        <f t="shared" si="0"/>
        <v>21</v>
      </c>
      <c r="E38" s="22">
        <f t="shared" si="1"/>
        <v>84</v>
      </c>
      <c r="F38" s="24">
        <f t="shared" si="2"/>
        <v>10</v>
      </c>
      <c r="G38" s="25">
        <f t="shared" si="3"/>
        <v>95</v>
      </c>
      <c r="H38" s="26"/>
    </row>
    <row r="39" spans="1:8" x14ac:dyDescent="0.25">
      <c r="A39" s="10" t="s">
        <v>32</v>
      </c>
      <c r="B39" s="13" t="s">
        <v>9</v>
      </c>
      <c r="C39" s="14">
        <v>75</v>
      </c>
      <c r="D39" s="15">
        <f t="shared" si="0"/>
        <v>15</v>
      </c>
      <c r="E39" s="14">
        <f t="shared" si="1"/>
        <v>60</v>
      </c>
      <c r="F39" s="15">
        <f t="shared" si="2"/>
        <v>7</v>
      </c>
      <c r="G39" s="16">
        <f t="shared" si="3"/>
        <v>68</v>
      </c>
    </row>
    <row r="40" spans="1:8" ht="15.2" customHeight="1" x14ac:dyDescent="0.25">
      <c r="A40" s="4" t="s">
        <v>33</v>
      </c>
      <c r="B40" s="13" t="s">
        <v>9</v>
      </c>
      <c r="C40" s="14">
        <v>140</v>
      </c>
      <c r="D40" s="15">
        <f t="shared" si="0"/>
        <v>28</v>
      </c>
      <c r="E40" s="14">
        <f t="shared" si="1"/>
        <v>112</v>
      </c>
      <c r="F40" s="15">
        <f t="shared" si="2"/>
        <v>13</v>
      </c>
      <c r="G40" s="16">
        <f t="shared" si="3"/>
        <v>127</v>
      </c>
    </row>
    <row r="41" spans="1:8" x14ac:dyDescent="0.25">
      <c r="A41" s="4"/>
      <c r="B41" s="13" t="s">
        <v>10</v>
      </c>
      <c r="C41" s="14">
        <v>115</v>
      </c>
      <c r="D41" s="15">
        <f t="shared" si="0"/>
        <v>23</v>
      </c>
      <c r="E41" s="14">
        <f t="shared" si="1"/>
        <v>92</v>
      </c>
      <c r="F41" s="15">
        <f t="shared" si="2"/>
        <v>11</v>
      </c>
      <c r="G41" s="16">
        <f t="shared" si="3"/>
        <v>104</v>
      </c>
    </row>
    <row r="42" spans="1:8" ht="22.5" x14ac:dyDescent="0.25">
      <c r="A42" s="20" t="s">
        <v>34</v>
      </c>
      <c r="B42" s="21" t="s">
        <v>9</v>
      </c>
      <c r="C42" s="22">
        <v>170</v>
      </c>
      <c r="D42" s="23">
        <f t="shared" si="0"/>
        <v>34</v>
      </c>
      <c r="E42" s="22">
        <f t="shared" si="1"/>
        <v>136</v>
      </c>
      <c r="F42" s="24">
        <f t="shared" si="2"/>
        <v>16</v>
      </c>
      <c r="G42" s="25">
        <f t="shared" si="3"/>
        <v>154</v>
      </c>
    </row>
    <row r="43" spans="1:8" ht="15.2" customHeight="1" x14ac:dyDescent="0.25">
      <c r="A43" s="4" t="s">
        <v>35</v>
      </c>
      <c r="B43" s="13" t="s">
        <v>9</v>
      </c>
      <c r="C43" s="14">
        <v>135</v>
      </c>
      <c r="D43" s="15">
        <f t="shared" si="0"/>
        <v>27</v>
      </c>
      <c r="E43" s="14">
        <f t="shared" si="1"/>
        <v>108</v>
      </c>
      <c r="F43" s="15">
        <f t="shared" si="2"/>
        <v>13</v>
      </c>
      <c r="G43" s="16">
        <f t="shared" si="3"/>
        <v>122</v>
      </c>
    </row>
    <row r="44" spans="1:8" x14ac:dyDescent="0.25">
      <c r="A44" s="4"/>
      <c r="B44" s="13" t="s">
        <v>10</v>
      </c>
      <c r="C44" s="14">
        <v>115</v>
      </c>
      <c r="D44" s="15">
        <f t="shared" si="0"/>
        <v>23</v>
      </c>
      <c r="E44" s="14">
        <f t="shared" si="1"/>
        <v>92</v>
      </c>
      <c r="F44" s="15">
        <f t="shared" si="2"/>
        <v>11</v>
      </c>
      <c r="G44" s="16">
        <f t="shared" si="3"/>
        <v>104</v>
      </c>
    </row>
    <row r="45" spans="1:8" ht="22.5" x14ac:dyDescent="0.25">
      <c r="A45" s="20" t="s">
        <v>36</v>
      </c>
      <c r="B45" s="21" t="s">
        <v>9</v>
      </c>
      <c r="C45" s="22">
        <v>150</v>
      </c>
      <c r="D45" s="23">
        <f t="shared" si="0"/>
        <v>30</v>
      </c>
      <c r="E45" s="22">
        <f t="shared" si="1"/>
        <v>120</v>
      </c>
      <c r="F45" s="24">
        <f t="shared" si="2"/>
        <v>14</v>
      </c>
      <c r="G45" s="25">
        <f t="shared" si="3"/>
        <v>136</v>
      </c>
    </row>
    <row r="46" spans="1:8" ht="15.2" customHeight="1" x14ac:dyDescent="0.25">
      <c r="A46" s="4" t="s">
        <v>37</v>
      </c>
      <c r="B46" s="13" t="s">
        <v>9</v>
      </c>
      <c r="C46" s="14">
        <v>120</v>
      </c>
      <c r="D46" s="15">
        <f t="shared" si="0"/>
        <v>24</v>
      </c>
      <c r="E46" s="14">
        <f t="shared" si="1"/>
        <v>96</v>
      </c>
      <c r="F46" s="15">
        <f t="shared" si="2"/>
        <v>12</v>
      </c>
      <c r="G46" s="16">
        <f t="shared" si="3"/>
        <v>108</v>
      </c>
    </row>
    <row r="47" spans="1:8" x14ac:dyDescent="0.25">
      <c r="A47" s="4"/>
      <c r="B47" s="13" t="s">
        <v>10</v>
      </c>
      <c r="C47" s="14">
        <v>90</v>
      </c>
      <c r="D47" s="15">
        <f t="shared" si="0"/>
        <v>18</v>
      </c>
      <c r="E47" s="14">
        <f t="shared" si="1"/>
        <v>72</v>
      </c>
      <c r="F47" s="15">
        <f t="shared" si="2"/>
        <v>9</v>
      </c>
      <c r="G47" s="16">
        <f t="shared" si="3"/>
        <v>81</v>
      </c>
    </row>
    <row r="48" spans="1:8" ht="15.2" customHeight="1" x14ac:dyDescent="0.25">
      <c r="A48" s="4" t="s">
        <v>38</v>
      </c>
      <c r="B48" s="17" t="s">
        <v>9</v>
      </c>
      <c r="C48" s="18">
        <v>110</v>
      </c>
      <c r="D48" s="19">
        <f t="shared" si="0"/>
        <v>22</v>
      </c>
      <c r="E48" s="18">
        <f t="shared" si="1"/>
        <v>88</v>
      </c>
      <c r="F48" s="15">
        <f t="shared" si="2"/>
        <v>11</v>
      </c>
      <c r="G48" s="16">
        <f t="shared" si="3"/>
        <v>99</v>
      </c>
    </row>
    <row r="49" spans="1:8" x14ac:dyDescent="0.25">
      <c r="A49" s="4"/>
      <c r="B49" s="13" t="s">
        <v>10</v>
      </c>
      <c r="C49" s="14">
        <v>95</v>
      </c>
      <c r="D49" s="15">
        <f t="shared" si="0"/>
        <v>19</v>
      </c>
      <c r="E49" s="14">
        <f t="shared" si="1"/>
        <v>76</v>
      </c>
      <c r="F49" s="15">
        <f t="shared" si="2"/>
        <v>9</v>
      </c>
      <c r="G49" s="16">
        <f t="shared" si="3"/>
        <v>86</v>
      </c>
    </row>
    <row r="50" spans="1:8" ht="35.450000000000003" customHeight="1" x14ac:dyDescent="0.25">
      <c r="A50" s="27"/>
    </row>
    <row r="51" spans="1:8" ht="71.25" customHeight="1" x14ac:dyDescent="0.25">
      <c r="A51" s="3" t="s">
        <v>39</v>
      </c>
      <c r="B51" s="3"/>
      <c r="C51" s="3"/>
      <c r="D51" s="3"/>
      <c r="E51" s="3"/>
      <c r="F51" s="3"/>
      <c r="G51" s="3"/>
    </row>
    <row r="52" spans="1:8" ht="15.2" customHeight="1" x14ac:dyDescent="0.25">
      <c r="A52" s="4" t="s">
        <v>17</v>
      </c>
      <c r="B52" s="13" t="s">
        <v>9</v>
      </c>
      <c r="C52" s="28">
        <v>175</v>
      </c>
      <c r="D52" s="15">
        <f t="shared" ref="D52:D74" si="6">C52*20%</f>
        <v>35</v>
      </c>
      <c r="E52" s="14">
        <f t="shared" ref="E52:E74" si="7">C52-D52</f>
        <v>140</v>
      </c>
      <c r="F52" s="15">
        <f t="shared" ref="F52:F74" si="8">ROUND(E52*12%,0)</f>
        <v>17</v>
      </c>
      <c r="G52" s="16">
        <f t="shared" ref="G52:G74" si="9">C52-F52</f>
        <v>158</v>
      </c>
      <c r="H52" s="29"/>
    </row>
    <row r="53" spans="1:8" x14ac:dyDescent="0.25">
      <c r="A53" s="4"/>
      <c r="B53" s="13" t="s">
        <v>10</v>
      </c>
      <c r="C53" s="28">
        <v>145</v>
      </c>
      <c r="D53" s="15">
        <f t="shared" si="6"/>
        <v>29</v>
      </c>
      <c r="E53" s="14">
        <f t="shared" si="7"/>
        <v>116</v>
      </c>
      <c r="F53" s="15">
        <f t="shared" si="8"/>
        <v>14</v>
      </c>
      <c r="G53" s="16">
        <f t="shared" si="9"/>
        <v>131</v>
      </c>
      <c r="H53" s="29"/>
    </row>
    <row r="54" spans="1:8" ht="15.2" customHeight="1" x14ac:dyDescent="0.25">
      <c r="A54" s="4" t="s">
        <v>19</v>
      </c>
      <c r="B54" s="13" t="s">
        <v>9</v>
      </c>
      <c r="C54" s="28">
        <v>160</v>
      </c>
      <c r="D54" s="15">
        <f t="shared" si="6"/>
        <v>32</v>
      </c>
      <c r="E54" s="14">
        <f t="shared" si="7"/>
        <v>128</v>
      </c>
      <c r="F54" s="15">
        <f t="shared" si="8"/>
        <v>15</v>
      </c>
      <c r="G54" s="16">
        <f t="shared" si="9"/>
        <v>145</v>
      </c>
      <c r="H54" s="29"/>
    </row>
    <row r="55" spans="1:8" x14ac:dyDescent="0.25">
      <c r="A55" s="4"/>
      <c r="B55" s="13" t="s">
        <v>10</v>
      </c>
      <c r="C55" s="28">
        <v>140</v>
      </c>
      <c r="D55" s="15">
        <f t="shared" si="6"/>
        <v>28</v>
      </c>
      <c r="E55" s="14">
        <f t="shared" si="7"/>
        <v>112</v>
      </c>
      <c r="F55" s="15">
        <f t="shared" si="8"/>
        <v>13</v>
      </c>
      <c r="G55" s="16">
        <f t="shared" si="9"/>
        <v>127</v>
      </c>
      <c r="H55" s="29"/>
    </row>
    <row r="56" spans="1:8" ht="15.2" customHeight="1" x14ac:dyDescent="0.25">
      <c r="A56" s="4" t="s">
        <v>21</v>
      </c>
      <c r="B56" s="13" t="s">
        <v>9</v>
      </c>
      <c r="C56" s="28">
        <v>120</v>
      </c>
      <c r="D56" s="15">
        <f t="shared" si="6"/>
        <v>24</v>
      </c>
      <c r="E56" s="14">
        <f t="shared" si="7"/>
        <v>96</v>
      </c>
      <c r="F56" s="15">
        <f t="shared" si="8"/>
        <v>12</v>
      </c>
      <c r="G56" s="16">
        <f t="shared" si="9"/>
        <v>108</v>
      </c>
      <c r="H56" s="29"/>
    </row>
    <row r="57" spans="1:8" x14ac:dyDescent="0.25">
      <c r="A57" s="4"/>
      <c r="B57" s="13" t="s">
        <v>10</v>
      </c>
      <c r="C57" s="28">
        <v>95</v>
      </c>
      <c r="D57" s="15">
        <f t="shared" si="6"/>
        <v>19</v>
      </c>
      <c r="E57" s="14">
        <f t="shared" si="7"/>
        <v>76</v>
      </c>
      <c r="F57" s="15">
        <f t="shared" si="8"/>
        <v>9</v>
      </c>
      <c r="G57" s="16">
        <f t="shared" si="9"/>
        <v>86</v>
      </c>
      <c r="H57" s="29"/>
    </row>
    <row r="58" spans="1:8" ht="15.2" customHeight="1" x14ac:dyDescent="0.25">
      <c r="A58" s="4" t="s">
        <v>23</v>
      </c>
      <c r="B58" s="13" t="s">
        <v>9</v>
      </c>
      <c r="C58" s="28">
        <v>115</v>
      </c>
      <c r="D58" s="15">
        <f t="shared" si="6"/>
        <v>23</v>
      </c>
      <c r="E58" s="14">
        <f t="shared" si="7"/>
        <v>92</v>
      </c>
      <c r="F58" s="15">
        <f t="shared" si="8"/>
        <v>11</v>
      </c>
      <c r="G58" s="16">
        <f t="shared" si="9"/>
        <v>104</v>
      </c>
      <c r="H58" s="29"/>
    </row>
    <row r="59" spans="1:8" x14ac:dyDescent="0.25">
      <c r="A59" s="4"/>
      <c r="B59" s="13" t="s">
        <v>10</v>
      </c>
      <c r="C59" s="28">
        <v>90</v>
      </c>
      <c r="D59" s="15">
        <f t="shared" si="6"/>
        <v>18</v>
      </c>
      <c r="E59" s="14">
        <f t="shared" si="7"/>
        <v>72</v>
      </c>
      <c r="F59" s="15">
        <f t="shared" si="8"/>
        <v>9</v>
      </c>
      <c r="G59" s="16">
        <f t="shared" si="9"/>
        <v>81</v>
      </c>
      <c r="H59" s="29"/>
    </row>
    <row r="60" spans="1:8" ht="15.2" customHeight="1" x14ac:dyDescent="0.25">
      <c r="A60" s="4" t="s">
        <v>25</v>
      </c>
      <c r="B60" s="13" t="s">
        <v>9</v>
      </c>
      <c r="C60" s="28">
        <v>115</v>
      </c>
      <c r="D60" s="15">
        <f t="shared" si="6"/>
        <v>23</v>
      </c>
      <c r="E60" s="14">
        <f t="shared" si="7"/>
        <v>92</v>
      </c>
      <c r="F60" s="15">
        <f t="shared" si="8"/>
        <v>11</v>
      </c>
      <c r="G60" s="16">
        <f t="shared" si="9"/>
        <v>104</v>
      </c>
      <c r="H60" s="29"/>
    </row>
    <row r="61" spans="1:8" x14ac:dyDescent="0.25">
      <c r="A61" s="4"/>
      <c r="B61" s="13" t="s">
        <v>10</v>
      </c>
      <c r="C61" s="28">
        <v>90</v>
      </c>
      <c r="D61" s="15">
        <f t="shared" si="6"/>
        <v>18</v>
      </c>
      <c r="E61" s="14">
        <f t="shared" si="7"/>
        <v>72</v>
      </c>
      <c r="F61" s="15">
        <f t="shared" si="8"/>
        <v>9</v>
      </c>
      <c r="G61" s="16">
        <f t="shared" si="9"/>
        <v>81</v>
      </c>
      <c r="H61" s="29"/>
    </row>
    <row r="62" spans="1:8" ht="15.2" customHeight="1" x14ac:dyDescent="0.25">
      <c r="A62" s="4" t="s">
        <v>28</v>
      </c>
      <c r="B62" s="13" t="s">
        <v>9</v>
      </c>
      <c r="C62" s="28">
        <v>85</v>
      </c>
      <c r="D62" s="15">
        <f t="shared" si="6"/>
        <v>17</v>
      </c>
      <c r="E62" s="14">
        <f t="shared" si="7"/>
        <v>68</v>
      </c>
      <c r="F62" s="15">
        <f t="shared" si="8"/>
        <v>8</v>
      </c>
      <c r="G62" s="16">
        <f t="shared" si="9"/>
        <v>77</v>
      </c>
      <c r="H62" s="29"/>
    </row>
    <row r="63" spans="1:8" x14ac:dyDescent="0.25">
      <c r="A63" s="4"/>
      <c r="B63" s="13" t="s">
        <v>10</v>
      </c>
      <c r="C63" s="28">
        <v>75</v>
      </c>
      <c r="D63" s="15">
        <f t="shared" si="6"/>
        <v>15</v>
      </c>
      <c r="E63" s="14">
        <f t="shared" si="7"/>
        <v>60</v>
      </c>
      <c r="F63" s="15">
        <f t="shared" si="8"/>
        <v>7</v>
      </c>
      <c r="G63" s="16">
        <f t="shared" si="9"/>
        <v>68</v>
      </c>
      <c r="H63" s="29"/>
    </row>
    <row r="64" spans="1:8" ht="15.2" customHeight="1" x14ac:dyDescent="0.25">
      <c r="A64" s="4" t="s">
        <v>30</v>
      </c>
      <c r="B64" s="13" t="s">
        <v>9</v>
      </c>
      <c r="C64" s="28">
        <v>75</v>
      </c>
      <c r="D64" s="15">
        <f t="shared" si="6"/>
        <v>15</v>
      </c>
      <c r="E64" s="14">
        <f t="shared" si="7"/>
        <v>60</v>
      </c>
      <c r="F64" s="15">
        <f t="shared" si="8"/>
        <v>7</v>
      </c>
      <c r="G64" s="16">
        <f t="shared" si="9"/>
        <v>68</v>
      </c>
      <c r="H64" s="29"/>
    </row>
    <row r="65" spans="1:8" x14ac:dyDescent="0.25">
      <c r="A65" s="4"/>
      <c r="B65" s="13" t="s">
        <v>10</v>
      </c>
      <c r="C65" s="28">
        <v>65</v>
      </c>
      <c r="D65" s="15">
        <f t="shared" si="6"/>
        <v>13</v>
      </c>
      <c r="E65" s="14">
        <f t="shared" si="7"/>
        <v>52</v>
      </c>
      <c r="F65" s="15">
        <f t="shared" si="8"/>
        <v>6</v>
      </c>
      <c r="G65" s="16">
        <f t="shared" si="9"/>
        <v>59</v>
      </c>
      <c r="H65" s="29"/>
    </row>
    <row r="66" spans="1:8" ht="28.7" customHeight="1" x14ac:dyDescent="0.25">
      <c r="A66" s="10" t="s">
        <v>40</v>
      </c>
      <c r="B66" s="13" t="s">
        <v>9</v>
      </c>
      <c r="C66" s="28">
        <v>65</v>
      </c>
      <c r="D66" s="15">
        <f t="shared" si="6"/>
        <v>13</v>
      </c>
      <c r="E66" s="14">
        <f t="shared" si="7"/>
        <v>52</v>
      </c>
      <c r="F66" s="15">
        <f t="shared" si="8"/>
        <v>6</v>
      </c>
      <c r="G66" s="16">
        <f t="shared" si="9"/>
        <v>59</v>
      </c>
      <c r="H66" s="29"/>
    </row>
    <row r="67" spans="1:8" ht="15.2" customHeight="1" x14ac:dyDescent="0.25">
      <c r="A67" s="4" t="s">
        <v>33</v>
      </c>
      <c r="B67" s="13" t="s">
        <v>9</v>
      </c>
      <c r="C67" s="28">
        <v>140</v>
      </c>
      <c r="D67" s="15">
        <f t="shared" si="6"/>
        <v>28</v>
      </c>
      <c r="E67" s="14">
        <f t="shared" si="7"/>
        <v>112</v>
      </c>
      <c r="F67" s="15">
        <f t="shared" si="8"/>
        <v>13</v>
      </c>
      <c r="G67" s="16">
        <f t="shared" si="9"/>
        <v>127</v>
      </c>
      <c r="H67" s="29"/>
    </row>
    <row r="68" spans="1:8" x14ac:dyDescent="0.25">
      <c r="A68" s="4"/>
      <c r="B68" s="13" t="s">
        <v>10</v>
      </c>
      <c r="C68" s="28">
        <v>110</v>
      </c>
      <c r="D68" s="15">
        <f t="shared" si="6"/>
        <v>22</v>
      </c>
      <c r="E68" s="14">
        <f t="shared" si="7"/>
        <v>88</v>
      </c>
      <c r="F68" s="15">
        <f t="shared" si="8"/>
        <v>11</v>
      </c>
      <c r="G68" s="16">
        <f t="shared" si="9"/>
        <v>99</v>
      </c>
      <c r="H68" s="29"/>
    </row>
    <row r="69" spans="1:8" ht="15.2" customHeight="1" x14ac:dyDescent="0.25">
      <c r="A69" s="4" t="s">
        <v>35</v>
      </c>
      <c r="B69" s="13" t="s">
        <v>9</v>
      </c>
      <c r="C69" s="28">
        <v>120</v>
      </c>
      <c r="D69" s="15">
        <f t="shared" si="6"/>
        <v>24</v>
      </c>
      <c r="E69" s="14">
        <f t="shared" si="7"/>
        <v>96</v>
      </c>
      <c r="F69" s="15">
        <f t="shared" si="8"/>
        <v>12</v>
      </c>
      <c r="G69" s="16">
        <f t="shared" si="9"/>
        <v>108</v>
      </c>
      <c r="H69" s="29"/>
    </row>
    <row r="70" spans="1:8" x14ac:dyDescent="0.25">
      <c r="A70" s="4"/>
      <c r="B70" s="13" t="s">
        <v>10</v>
      </c>
      <c r="C70" s="28">
        <v>110</v>
      </c>
      <c r="D70" s="15">
        <f t="shared" si="6"/>
        <v>22</v>
      </c>
      <c r="E70" s="14">
        <f t="shared" si="7"/>
        <v>88</v>
      </c>
      <c r="F70" s="15">
        <f t="shared" si="8"/>
        <v>11</v>
      </c>
      <c r="G70" s="16">
        <f t="shared" si="9"/>
        <v>99</v>
      </c>
      <c r="H70" s="29"/>
    </row>
    <row r="71" spans="1:8" ht="15.2" customHeight="1" x14ac:dyDescent="0.25">
      <c r="A71" s="4" t="s">
        <v>37</v>
      </c>
      <c r="B71" s="13" t="s">
        <v>9</v>
      </c>
      <c r="C71" s="28">
        <v>120</v>
      </c>
      <c r="D71" s="15">
        <f t="shared" si="6"/>
        <v>24</v>
      </c>
      <c r="E71" s="14">
        <f t="shared" si="7"/>
        <v>96</v>
      </c>
      <c r="F71" s="15">
        <f t="shared" si="8"/>
        <v>12</v>
      </c>
      <c r="G71" s="16">
        <f t="shared" si="9"/>
        <v>108</v>
      </c>
      <c r="H71" s="29"/>
    </row>
    <row r="72" spans="1:8" x14ac:dyDescent="0.25">
      <c r="A72" s="4"/>
      <c r="B72" s="13" t="s">
        <v>10</v>
      </c>
      <c r="C72" s="28">
        <v>95</v>
      </c>
      <c r="D72" s="15">
        <f t="shared" si="6"/>
        <v>19</v>
      </c>
      <c r="E72" s="14">
        <f t="shared" si="7"/>
        <v>76</v>
      </c>
      <c r="F72" s="15">
        <f t="shared" si="8"/>
        <v>9</v>
      </c>
      <c r="G72" s="16">
        <f t="shared" si="9"/>
        <v>86</v>
      </c>
      <c r="H72" s="29"/>
    </row>
    <row r="73" spans="1:8" ht="15.2" customHeight="1" x14ac:dyDescent="0.25">
      <c r="A73" s="4" t="s">
        <v>38</v>
      </c>
      <c r="B73" s="13" t="s">
        <v>9</v>
      </c>
      <c r="C73" s="28">
        <v>110</v>
      </c>
      <c r="D73" s="15">
        <f t="shared" si="6"/>
        <v>22</v>
      </c>
      <c r="E73" s="14">
        <f t="shared" si="7"/>
        <v>88</v>
      </c>
      <c r="F73" s="15">
        <f t="shared" si="8"/>
        <v>11</v>
      </c>
      <c r="G73" s="16">
        <f t="shared" si="9"/>
        <v>99</v>
      </c>
      <c r="H73" s="29"/>
    </row>
    <row r="74" spans="1:8" x14ac:dyDescent="0.25">
      <c r="A74" s="4"/>
      <c r="B74" s="13" t="s">
        <v>10</v>
      </c>
      <c r="C74" s="28">
        <v>95</v>
      </c>
      <c r="D74" s="15">
        <f t="shared" si="6"/>
        <v>19</v>
      </c>
      <c r="E74" s="14">
        <f t="shared" si="7"/>
        <v>76</v>
      </c>
      <c r="F74" s="15">
        <f t="shared" si="8"/>
        <v>9</v>
      </c>
      <c r="G74" s="16">
        <f t="shared" si="9"/>
        <v>86</v>
      </c>
      <c r="H74" s="29"/>
    </row>
    <row r="75" spans="1:8" ht="10.15" customHeight="1" x14ac:dyDescent="0.25"/>
    <row r="76" spans="1:8" ht="54.2" customHeight="1" x14ac:dyDescent="0.25">
      <c r="A76" s="2" t="s">
        <v>41</v>
      </c>
      <c r="B76" s="2"/>
      <c r="C76" s="2"/>
      <c r="D76" s="2"/>
      <c r="E76" s="2"/>
      <c r="F76" s="2"/>
      <c r="G76" s="2"/>
    </row>
    <row r="77" spans="1:8" ht="45" x14ac:dyDescent="0.25">
      <c r="A77" s="10" t="s">
        <v>1</v>
      </c>
      <c r="B77" s="10" t="s">
        <v>2</v>
      </c>
      <c r="C77" s="11" t="s">
        <v>3</v>
      </c>
      <c r="D77" s="12" t="s">
        <v>4</v>
      </c>
      <c r="E77" s="11" t="s">
        <v>5</v>
      </c>
      <c r="F77" s="10" t="s">
        <v>6</v>
      </c>
      <c r="G77" s="11" t="s">
        <v>7</v>
      </c>
    </row>
    <row r="78" spans="1:8" ht="15.2" customHeight="1" x14ac:dyDescent="0.25">
      <c r="A78" s="4" t="s">
        <v>42</v>
      </c>
      <c r="B78" s="13" t="s">
        <v>9</v>
      </c>
      <c r="C78" s="30">
        <v>200</v>
      </c>
      <c r="D78" s="15">
        <f t="shared" ref="D78:D94" si="10">C78*20%</f>
        <v>40</v>
      </c>
      <c r="E78" s="14">
        <f t="shared" ref="E78:E94" si="11">C78-D78</f>
        <v>160</v>
      </c>
      <c r="F78" s="15">
        <f t="shared" ref="F78:F94" si="12">ROUND(E78*12%,0)</f>
        <v>19</v>
      </c>
      <c r="G78" s="16">
        <f t="shared" ref="G78:G94" si="13">C78-F78</f>
        <v>181</v>
      </c>
    </row>
    <row r="79" spans="1:8" x14ac:dyDescent="0.25">
      <c r="A79" s="4"/>
      <c r="B79" s="13" t="s">
        <v>43</v>
      </c>
      <c r="C79" s="30">
        <v>405</v>
      </c>
      <c r="D79" s="15">
        <f t="shared" si="10"/>
        <v>81</v>
      </c>
      <c r="E79" s="14">
        <f t="shared" si="11"/>
        <v>324</v>
      </c>
      <c r="F79" s="15">
        <f t="shared" si="12"/>
        <v>39</v>
      </c>
      <c r="G79" s="16">
        <f t="shared" si="13"/>
        <v>366</v>
      </c>
    </row>
    <row r="80" spans="1:8" ht="15.2" customHeight="1" x14ac:dyDescent="0.25">
      <c r="A80" s="4" t="s">
        <v>12</v>
      </c>
      <c r="B80" s="13" t="s">
        <v>9</v>
      </c>
      <c r="C80" s="30">
        <v>160</v>
      </c>
      <c r="D80" s="15">
        <f t="shared" si="10"/>
        <v>32</v>
      </c>
      <c r="E80" s="14">
        <f t="shared" si="11"/>
        <v>128</v>
      </c>
      <c r="F80" s="15">
        <f t="shared" si="12"/>
        <v>15</v>
      </c>
      <c r="G80" s="16">
        <f t="shared" si="13"/>
        <v>145</v>
      </c>
    </row>
    <row r="81" spans="1:7" x14ac:dyDescent="0.25">
      <c r="A81" s="4"/>
      <c r="B81" s="13" t="s">
        <v>43</v>
      </c>
      <c r="C81" s="30">
        <v>335</v>
      </c>
      <c r="D81" s="15">
        <f t="shared" si="10"/>
        <v>67</v>
      </c>
      <c r="E81" s="14">
        <f t="shared" si="11"/>
        <v>268</v>
      </c>
      <c r="F81" s="15">
        <f t="shared" si="12"/>
        <v>32</v>
      </c>
      <c r="G81" s="16">
        <f t="shared" si="13"/>
        <v>303</v>
      </c>
    </row>
    <row r="82" spans="1:7" ht="15.2" customHeight="1" x14ac:dyDescent="0.25">
      <c r="A82" s="4" t="s">
        <v>44</v>
      </c>
      <c r="B82" s="13" t="s">
        <v>9</v>
      </c>
      <c r="C82" s="30">
        <v>135</v>
      </c>
      <c r="D82" s="15">
        <f t="shared" si="10"/>
        <v>27</v>
      </c>
      <c r="E82" s="14">
        <f t="shared" si="11"/>
        <v>108</v>
      </c>
      <c r="F82" s="15">
        <f t="shared" si="12"/>
        <v>13</v>
      </c>
      <c r="G82" s="16">
        <f t="shared" si="13"/>
        <v>122</v>
      </c>
    </row>
    <row r="83" spans="1:7" x14ac:dyDescent="0.25">
      <c r="A83" s="4"/>
      <c r="B83" s="13" t="s">
        <v>43</v>
      </c>
      <c r="C83" s="30">
        <v>335</v>
      </c>
      <c r="D83" s="15">
        <f t="shared" si="10"/>
        <v>67</v>
      </c>
      <c r="E83" s="14">
        <f t="shared" si="11"/>
        <v>268</v>
      </c>
      <c r="F83" s="15">
        <f t="shared" si="12"/>
        <v>32</v>
      </c>
      <c r="G83" s="16">
        <f t="shared" si="13"/>
        <v>303</v>
      </c>
    </row>
    <row r="84" spans="1:7" ht="15.2" customHeight="1" x14ac:dyDescent="0.25">
      <c r="A84" s="4" t="s">
        <v>45</v>
      </c>
      <c r="B84" s="13" t="s">
        <v>9</v>
      </c>
      <c r="C84" s="30">
        <v>105</v>
      </c>
      <c r="D84" s="15">
        <f t="shared" si="10"/>
        <v>21</v>
      </c>
      <c r="E84" s="14">
        <f t="shared" si="11"/>
        <v>84</v>
      </c>
      <c r="F84" s="15">
        <f t="shared" si="12"/>
        <v>10</v>
      </c>
      <c r="G84" s="16">
        <f t="shared" si="13"/>
        <v>95</v>
      </c>
    </row>
    <row r="85" spans="1:7" x14ac:dyDescent="0.25">
      <c r="A85" s="4"/>
      <c r="B85" s="13" t="s">
        <v>43</v>
      </c>
      <c r="C85" s="30">
        <v>270</v>
      </c>
      <c r="D85" s="15">
        <f t="shared" si="10"/>
        <v>54</v>
      </c>
      <c r="E85" s="14">
        <f t="shared" si="11"/>
        <v>216</v>
      </c>
      <c r="F85" s="15">
        <f t="shared" si="12"/>
        <v>26</v>
      </c>
      <c r="G85" s="16">
        <f t="shared" si="13"/>
        <v>244</v>
      </c>
    </row>
    <row r="86" spans="1:7" ht="15.2" customHeight="1" x14ac:dyDescent="0.25">
      <c r="A86" s="4" t="s">
        <v>28</v>
      </c>
      <c r="B86" s="13" t="s">
        <v>9</v>
      </c>
      <c r="C86" s="30">
        <v>80</v>
      </c>
      <c r="D86" s="15">
        <f t="shared" si="10"/>
        <v>16</v>
      </c>
      <c r="E86" s="14">
        <f t="shared" si="11"/>
        <v>64</v>
      </c>
      <c r="F86" s="15">
        <f t="shared" si="12"/>
        <v>8</v>
      </c>
      <c r="G86" s="16">
        <f t="shared" si="13"/>
        <v>72</v>
      </c>
    </row>
    <row r="87" spans="1:7" x14ac:dyDescent="0.25">
      <c r="A87" s="4"/>
      <c r="B87" s="13" t="s">
        <v>43</v>
      </c>
      <c r="C87" s="30">
        <v>215</v>
      </c>
      <c r="D87" s="15">
        <f t="shared" si="10"/>
        <v>43</v>
      </c>
      <c r="E87" s="14">
        <f t="shared" si="11"/>
        <v>172</v>
      </c>
      <c r="F87" s="15">
        <f t="shared" si="12"/>
        <v>21</v>
      </c>
      <c r="G87" s="16">
        <f t="shared" si="13"/>
        <v>194</v>
      </c>
    </row>
    <row r="88" spans="1:7" ht="30.75" customHeight="1" x14ac:dyDescent="0.25">
      <c r="A88" s="10" t="s">
        <v>46</v>
      </c>
      <c r="B88" s="13" t="s">
        <v>9</v>
      </c>
      <c r="C88" s="30">
        <v>70</v>
      </c>
      <c r="D88" s="15">
        <f t="shared" si="10"/>
        <v>14</v>
      </c>
      <c r="E88" s="14">
        <f t="shared" si="11"/>
        <v>56</v>
      </c>
      <c r="F88" s="15">
        <f t="shared" si="12"/>
        <v>7</v>
      </c>
      <c r="G88" s="16">
        <f t="shared" si="13"/>
        <v>63</v>
      </c>
    </row>
    <row r="89" spans="1:7" ht="15.2" customHeight="1" x14ac:dyDescent="0.25">
      <c r="A89" s="4" t="s">
        <v>47</v>
      </c>
      <c r="B89" s="13" t="s">
        <v>9</v>
      </c>
      <c r="C89" s="30">
        <v>160</v>
      </c>
      <c r="D89" s="15">
        <f t="shared" si="10"/>
        <v>32</v>
      </c>
      <c r="E89" s="14">
        <f t="shared" si="11"/>
        <v>128</v>
      </c>
      <c r="F89" s="15">
        <f t="shared" si="12"/>
        <v>15</v>
      </c>
      <c r="G89" s="16">
        <f t="shared" si="13"/>
        <v>145</v>
      </c>
    </row>
    <row r="90" spans="1:7" x14ac:dyDescent="0.25">
      <c r="A90" s="4"/>
      <c r="B90" s="13" t="s">
        <v>43</v>
      </c>
      <c r="C90" s="30">
        <v>340</v>
      </c>
      <c r="D90" s="15">
        <f t="shared" si="10"/>
        <v>68</v>
      </c>
      <c r="E90" s="14">
        <f t="shared" si="11"/>
        <v>272</v>
      </c>
      <c r="F90" s="15">
        <f t="shared" si="12"/>
        <v>33</v>
      </c>
      <c r="G90" s="16">
        <f t="shared" si="13"/>
        <v>307</v>
      </c>
    </row>
    <row r="91" spans="1:7" ht="15.2" customHeight="1" x14ac:dyDescent="0.25">
      <c r="A91" s="4" t="s">
        <v>48</v>
      </c>
      <c r="B91" s="13" t="s">
        <v>9</v>
      </c>
      <c r="C91" s="30">
        <v>115</v>
      </c>
      <c r="D91" s="15">
        <f t="shared" si="10"/>
        <v>23</v>
      </c>
      <c r="E91" s="14">
        <f t="shared" si="11"/>
        <v>92</v>
      </c>
      <c r="F91" s="15">
        <f t="shared" si="12"/>
        <v>11</v>
      </c>
      <c r="G91" s="16">
        <f t="shared" si="13"/>
        <v>104</v>
      </c>
    </row>
    <row r="92" spans="1:7" x14ac:dyDescent="0.25">
      <c r="A92" s="4"/>
      <c r="B92" s="13" t="s">
        <v>43</v>
      </c>
      <c r="C92" s="30">
        <v>300</v>
      </c>
      <c r="D92" s="15">
        <f t="shared" si="10"/>
        <v>60</v>
      </c>
      <c r="E92" s="14">
        <f t="shared" si="11"/>
        <v>240</v>
      </c>
      <c r="F92" s="15">
        <f t="shared" si="12"/>
        <v>29</v>
      </c>
      <c r="G92" s="16">
        <f t="shared" si="13"/>
        <v>271</v>
      </c>
    </row>
    <row r="93" spans="1:7" ht="15.2" customHeight="1" x14ac:dyDescent="0.25">
      <c r="A93" s="4" t="s">
        <v>49</v>
      </c>
      <c r="B93" s="13" t="s">
        <v>9</v>
      </c>
      <c r="C93" s="30">
        <v>110</v>
      </c>
      <c r="D93" s="15">
        <f t="shared" si="10"/>
        <v>22</v>
      </c>
      <c r="E93" s="14">
        <f t="shared" si="11"/>
        <v>88</v>
      </c>
      <c r="F93" s="15">
        <f t="shared" si="12"/>
        <v>11</v>
      </c>
      <c r="G93" s="16">
        <f t="shared" si="13"/>
        <v>99</v>
      </c>
    </row>
    <row r="94" spans="1:7" x14ac:dyDescent="0.25">
      <c r="A94" s="4"/>
      <c r="B94" s="13" t="s">
        <v>43</v>
      </c>
      <c r="C94" s="30">
        <v>290</v>
      </c>
      <c r="D94" s="15">
        <f t="shared" si="10"/>
        <v>58</v>
      </c>
      <c r="E94" s="14">
        <f t="shared" si="11"/>
        <v>232</v>
      </c>
      <c r="F94" s="15">
        <f t="shared" si="12"/>
        <v>28</v>
      </c>
      <c r="G94" s="16">
        <f t="shared" si="13"/>
        <v>262</v>
      </c>
    </row>
    <row r="95" spans="1:7" ht="25.35" customHeight="1" x14ac:dyDescent="0.25"/>
    <row r="96" spans="1:7" ht="55.35" customHeight="1" x14ac:dyDescent="0.25">
      <c r="A96" s="1" t="s">
        <v>50</v>
      </c>
      <c r="B96" s="1"/>
      <c r="C96" s="1"/>
      <c r="D96" s="1"/>
      <c r="E96" s="1"/>
      <c r="F96" s="1"/>
      <c r="G96" s="1"/>
    </row>
    <row r="97" spans="1:7" ht="45" x14ac:dyDescent="0.25">
      <c r="A97" s="10" t="s">
        <v>1</v>
      </c>
      <c r="B97" s="10" t="s">
        <v>2</v>
      </c>
      <c r="C97" s="11" t="s">
        <v>3</v>
      </c>
      <c r="D97" s="12" t="s">
        <v>4</v>
      </c>
      <c r="E97" s="11" t="s">
        <v>5</v>
      </c>
      <c r="F97" s="10" t="s">
        <v>6</v>
      </c>
      <c r="G97" s="11" t="s">
        <v>7</v>
      </c>
    </row>
    <row r="98" spans="1:7" ht="22.9" customHeight="1" x14ac:dyDescent="0.25">
      <c r="A98" s="4" t="s">
        <v>51</v>
      </c>
      <c r="B98" s="13" t="s">
        <v>52</v>
      </c>
      <c r="C98" s="28">
        <v>290</v>
      </c>
      <c r="D98" s="15">
        <f t="shared" ref="D98:D103" si="14">C98*20%</f>
        <v>58</v>
      </c>
      <c r="E98" s="14">
        <f t="shared" ref="E98:E103" si="15">C98-D98</f>
        <v>232</v>
      </c>
      <c r="F98" s="15">
        <f t="shared" ref="F98:F103" si="16">ROUND(E98*12%,0)</f>
        <v>28</v>
      </c>
      <c r="G98" s="16">
        <f t="shared" ref="G98:G103" si="17">C98-F98</f>
        <v>262</v>
      </c>
    </row>
    <row r="99" spans="1:7" ht="22.9" customHeight="1" x14ac:dyDescent="0.25">
      <c r="A99" s="4"/>
      <c r="B99" s="13" t="s">
        <v>53</v>
      </c>
      <c r="C99" s="28">
        <v>245</v>
      </c>
      <c r="D99" s="15">
        <f t="shared" si="14"/>
        <v>49</v>
      </c>
      <c r="E99" s="14">
        <f t="shared" si="15"/>
        <v>196</v>
      </c>
      <c r="F99" s="15">
        <f t="shared" si="16"/>
        <v>24</v>
      </c>
      <c r="G99" s="16">
        <f t="shared" si="17"/>
        <v>221</v>
      </c>
    </row>
    <row r="100" spans="1:7" ht="22.9" customHeight="1" x14ac:dyDescent="0.25">
      <c r="A100" s="4" t="s">
        <v>54</v>
      </c>
      <c r="B100" s="13" t="s">
        <v>52</v>
      </c>
      <c r="C100" s="28">
        <v>95</v>
      </c>
      <c r="D100" s="15">
        <f t="shared" si="14"/>
        <v>19</v>
      </c>
      <c r="E100" s="14">
        <f t="shared" si="15"/>
        <v>76</v>
      </c>
      <c r="F100" s="15">
        <f t="shared" si="16"/>
        <v>9</v>
      </c>
      <c r="G100" s="16">
        <f t="shared" si="17"/>
        <v>86</v>
      </c>
    </row>
    <row r="101" spans="1:7" ht="22.9" customHeight="1" x14ac:dyDescent="0.25">
      <c r="A101" s="4"/>
      <c r="B101" s="13" t="s">
        <v>53</v>
      </c>
      <c r="C101" s="28">
        <v>85</v>
      </c>
      <c r="D101" s="15">
        <f t="shared" si="14"/>
        <v>17</v>
      </c>
      <c r="E101" s="14">
        <f t="shared" si="15"/>
        <v>68</v>
      </c>
      <c r="F101" s="15">
        <f t="shared" si="16"/>
        <v>8</v>
      </c>
      <c r="G101" s="16">
        <f t="shared" si="17"/>
        <v>77</v>
      </c>
    </row>
    <row r="102" spans="1:7" ht="22.9" customHeight="1" x14ac:dyDescent="0.25">
      <c r="A102" s="4" t="s">
        <v>55</v>
      </c>
      <c r="B102" s="13" t="s">
        <v>52</v>
      </c>
      <c r="C102" s="28">
        <v>85</v>
      </c>
      <c r="D102" s="15">
        <f t="shared" si="14"/>
        <v>17</v>
      </c>
      <c r="E102" s="14">
        <f t="shared" si="15"/>
        <v>68</v>
      </c>
      <c r="F102" s="15">
        <f t="shared" si="16"/>
        <v>8</v>
      </c>
      <c r="G102" s="16">
        <f t="shared" si="17"/>
        <v>77</v>
      </c>
    </row>
    <row r="103" spans="1:7" ht="22.9" customHeight="1" x14ac:dyDescent="0.25">
      <c r="A103" s="4"/>
      <c r="B103" s="13" t="s">
        <v>53</v>
      </c>
      <c r="C103" s="28">
        <v>65</v>
      </c>
      <c r="D103" s="15">
        <f t="shared" si="14"/>
        <v>13</v>
      </c>
      <c r="E103" s="14">
        <f t="shared" si="15"/>
        <v>52</v>
      </c>
      <c r="F103" s="15">
        <f t="shared" si="16"/>
        <v>6</v>
      </c>
      <c r="G103" s="16">
        <f t="shared" si="17"/>
        <v>59</v>
      </c>
    </row>
  </sheetData>
  <mergeCells count="41">
    <mergeCell ref="A102:A103"/>
    <mergeCell ref="A91:A92"/>
    <mergeCell ref="A93:A94"/>
    <mergeCell ref="A96:G96"/>
    <mergeCell ref="A98:A99"/>
    <mergeCell ref="A100:A101"/>
    <mergeCell ref="A80:A81"/>
    <mergeCell ref="A82:A83"/>
    <mergeCell ref="A84:A85"/>
    <mergeCell ref="A86:A87"/>
    <mergeCell ref="A89:A90"/>
    <mergeCell ref="A69:A70"/>
    <mergeCell ref="A71:A72"/>
    <mergeCell ref="A73:A74"/>
    <mergeCell ref="A76:G76"/>
    <mergeCell ref="A78:A79"/>
    <mergeCell ref="A58:A59"/>
    <mergeCell ref="A60:A61"/>
    <mergeCell ref="A62:A63"/>
    <mergeCell ref="A64:A65"/>
    <mergeCell ref="A67:A68"/>
    <mergeCell ref="A48:A49"/>
    <mergeCell ref="A51:G51"/>
    <mergeCell ref="A52:A53"/>
    <mergeCell ref="A54:A55"/>
    <mergeCell ref="A56:A57"/>
    <mergeCell ref="A33:A34"/>
    <mergeCell ref="A36:A37"/>
    <mergeCell ref="A40:A41"/>
    <mergeCell ref="A43:A44"/>
    <mergeCell ref="A46:A47"/>
    <mergeCell ref="A17:A18"/>
    <mergeCell ref="A20:A21"/>
    <mergeCell ref="A23:A24"/>
    <mergeCell ref="A26:A27"/>
    <mergeCell ref="A29:A30"/>
    <mergeCell ref="A1:G1"/>
    <mergeCell ref="A3:A6"/>
    <mergeCell ref="A7:A9"/>
    <mergeCell ref="A10:A12"/>
    <mergeCell ref="A14:A15"/>
  </mergeCells>
  <pageMargins left="0.55138888888888904" right="0.55138888888888904" top="0.70833333333333304" bottom="0.70833333333333304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Marek Kotlarz</cp:lastModifiedBy>
  <cp:revision>15</cp:revision>
  <dcterms:created xsi:type="dcterms:W3CDTF">2023-03-27T12:43:48Z</dcterms:created>
  <dcterms:modified xsi:type="dcterms:W3CDTF">2024-12-10T08:32:38Z</dcterms:modified>
  <dc:language>pl-PL</dc:language>
</cp:coreProperties>
</file>